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tkarsag\Desktop\"/>
    </mc:Choice>
  </mc:AlternateContent>
  <xr:revisionPtr revIDLastSave="0" documentId="8_{498D2628-7340-4A77-85C2-6CE884AE0F8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OSAP táblázat" sheetId="1" r:id="rId1"/>
    <sheet name="Útmutató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B31" i="1"/>
  <c r="U30" i="1"/>
  <c r="B30" i="1"/>
  <c r="U29" i="1"/>
  <c r="B29" i="1"/>
  <c r="BK28" i="1"/>
  <c r="BJ28" i="1"/>
  <c r="BI28" i="1"/>
  <c r="BH28" i="1"/>
  <c r="BH32" i="1" s="1"/>
  <c r="BG28" i="1"/>
  <c r="BG32" i="1" s="1"/>
  <c r="BF28" i="1"/>
  <c r="BE28" i="1"/>
  <c r="BD28" i="1"/>
  <c r="BD32" i="1" s="1"/>
  <c r="BC28" i="1"/>
  <c r="BB28" i="1"/>
  <c r="BA28" i="1"/>
  <c r="AZ28" i="1"/>
  <c r="AZ32" i="1" s="1"/>
  <c r="AY28" i="1"/>
  <c r="AX28" i="1"/>
  <c r="AW28" i="1"/>
  <c r="AV28" i="1"/>
  <c r="AV32" i="1" s="1"/>
  <c r="AU28" i="1"/>
  <c r="AT28" i="1"/>
  <c r="AS28" i="1"/>
  <c r="AR28" i="1"/>
  <c r="AR32" i="1" s="1"/>
  <c r="AQ28" i="1"/>
  <c r="AP28" i="1"/>
  <c r="AO28" i="1"/>
  <c r="AN28" i="1"/>
  <c r="AN32" i="1" s="1"/>
  <c r="AM28" i="1"/>
  <c r="AL28" i="1"/>
  <c r="AK28" i="1"/>
  <c r="AJ28" i="1"/>
  <c r="AJ32" i="1" s="1"/>
  <c r="AI28" i="1"/>
  <c r="AH28" i="1"/>
  <c r="AG28" i="1"/>
  <c r="AF28" i="1"/>
  <c r="AF32" i="1" s="1"/>
  <c r="AE28" i="1"/>
  <c r="AD28" i="1"/>
  <c r="AC28" i="1"/>
  <c r="AB28" i="1"/>
  <c r="AB32" i="1" s="1"/>
  <c r="AA28" i="1"/>
  <c r="Z28" i="1"/>
  <c r="Y28" i="1"/>
  <c r="X28" i="1"/>
  <c r="X32" i="1" s="1"/>
  <c r="W28" i="1"/>
  <c r="V28" i="1"/>
  <c r="U28" i="1" s="1"/>
  <c r="T28" i="1"/>
  <c r="T32" i="1" s="1"/>
  <c r="S28" i="1"/>
  <c r="R28" i="1"/>
  <c r="R32" i="1" s="1"/>
  <c r="Q28" i="1"/>
  <c r="P28" i="1"/>
  <c r="O28" i="1"/>
  <c r="N28" i="1"/>
  <c r="M28" i="1"/>
  <c r="L28" i="1"/>
  <c r="K28" i="1"/>
  <c r="J28" i="1"/>
  <c r="I28" i="1"/>
  <c r="I32" i="1" s="1"/>
  <c r="H28" i="1"/>
  <c r="G28" i="1"/>
  <c r="F28" i="1"/>
  <c r="E28" i="1"/>
  <c r="E32" i="1" s="1"/>
  <c r="D28" i="1"/>
  <c r="D32" i="1" s="1"/>
  <c r="C28" i="1"/>
  <c r="U27" i="1"/>
  <c r="B27" i="1"/>
  <c r="U26" i="1"/>
  <c r="B26" i="1"/>
  <c r="U25" i="1"/>
  <c r="B25" i="1"/>
  <c r="U24" i="1"/>
  <c r="B24" i="1"/>
  <c r="U23" i="1"/>
  <c r="B23" i="1"/>
  <c r="U22" i="1"/>
  <c r="B22" i="1"/>
  <c r="U21" i="1"/>
  <c r="B21" i="1"/>
  <c r="U20" i="1"/>
  <c r="B20" i="1"/>
  <c r="U19" i="1"/>
  <c r="B19" i="1"/>
  <c r="U18" i="1"/>
  <c r="B18" i="1"/>
  <c r="BK17" i="1"/>
  <c r="BJ17" i="1"/>
  <c r="BI17" i="1"/>
  <c r="BH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 s="1"/>
  <c r="T17" i="1"/>
  <c r="S17" i="1"/>
  <c r="Q17" i="1"/>
  <c r="P17" i="1"/>
  <c r="O17" i="1"/>
  <c r="N17" i="1"/>
  <c r="M17" i="1"/>
  <c r="L17" i="1"/>
  <c r="K17" i="1"/>
  <c r="J17" i="1"/>
  <c r="H17" i="1"/>
  <c r="H32" i="1" s="1"/>
  <c r="G17" i="1"/>
  <c r="F17" i="1"/>
  <c r="D17" i="1"/>
  <c r="C17" i="1"/>
  <c r="B17" i="1" s="1"/>
  <c r="U16" i="1"/>
  <c r="B16" i="1"/>
  <c r="U15" i="1"/>
  <c r="B15" i="1"/>
  <c r="U14" i="1"/>
  <c r="B14" i="1"/>
  <c r="U13" i="1"/>
  <c r="B13" i="1"/>
  <c r="U12" i="1"/>
  <c r="B12" i="1"/>
  <c r="BK11" i="1"/>
  <c r="BK32" i="1" s="1"/>
  <c r="BJ11" i="1"/>
  <c r="BJ32" i="1" s="1"/>
  <c r="BI11" i="1"/>
  <c r="BI32" i="1" s="1"/>
  <c r="BH11" i="1"/>
  <c r="BF11" i="1"/>
  <c r="BF32" i="1" s="1"/>
  <c r="BE11" i="1"/>
  <c r="BE32" i="1" s="1"/>
  <c r="BC11" i="1"/>
  <c r="BC32" i="1" s="1"/>
  <c r="BB11" i="1"/>
  <c r="BB32" i="1" s="1"/>
  <c r="BA11" i="1"/>
  <c r="BA32" i="1" s="1"/>
  <c r="AZ11" i="1"/>
  <c r="AY11" i="1"/>
  <c r="AY32" i="1" s="1"/>
  <c r="AX11" i="1"/>
  <c r="AX32" i="1" s="1"/>
  <c r="AW11" i="1"/>
  <c r="AW32" i="1" s="1"/>
  <c r="AV11" i="1"/>
  <c r="AU11" i="1"/>
  <c r="AU32" i="1" s="1"/>
  <c r="AT11" i="1"/>
  <c r="AT32" i="1" s="1"/>
  <c r="AS11" i="1"/>
  <c r="AS32" i="1" s="1"/>
  <c r="AR11" i="1"/>
  <c r="AQ11" i="1"/>
  <c r="AQ32" i="1" s="1"/>
  <c r="AP11" i="1"/>
  <c r="AP32" i="1" s="1"/>
  <c r="AO11" i="1"/>
  <c r="AO32" i="1" s="1"/>
  <c r="AN11" i="1"/>
  <c r="AM11" i="1"/>
  <c r="AM32" i="1" s="1"/>
  <c r="AL11" i="1"/>
  <c r="AL32" i="1" s="1"/>
  <c r="AK11" i="1"/>
  <c r="AK32" i="1" s="1"/>
  <c r="AJ11" i="1"/>
  <c r="AI11" i="1"/>
  <c r="AI32" i="1" s="1"/>
  <c r="AH11" i="1"/>
  <c r="AH32" i="1" s="1"/>
  <c r="AG11" i="1"/>
  <c r="AG32" i="1" s="1"/>
  <c r="AF11" i="1"/>
  <c r="AE11" i="1"/>
  <c r="AE32" i="1" s="1"/>
  <c r="AD11" i="1"/>
  <c r="AD32" i="1" s="1"/>
  <c r="AC11" i="1"/>
  <c r="AC32" i="1" s="1"/>
  <c r="AB11" i="1"/>
  <c r="AA11" i="1"/>
  <c r="AA32" i="1" s="1"/>
  <c r="Z11" i="1"/>
  <c r="Z32" i="1" s="1"/>
  <c r="Y11" i="1"/>
  <c r="U11" i="1" s="1"/>
  <c r="X11" i="1"/>
  <c r="W11" i="1"/>
  <c r="W32" i="1" s="1"/>
  <c r="V11" i="1"/>
  <c r="V32" i="1" s="1"/>
  <c r="T11" i="1"/>
  <c r="S11" i="1"/>
  <c r="S32" i="1" s="1"/>
  <c r="Q11" i="1"/>
  <c r="Q32" i="1" s="1"/>
  <c r="P11" i="1"/>
  <c r="P32" i="1" s="1"/>
  <c r="O11" i="1"/>
  <c r="O32" i="1" s="1"/>
  <c r="N11" i="1"/>
  <c r="N32" i="1" s="1"/>
  <c r="M11" i="1"/>
  <c r="M32" i="1" s="1"/>
  <c r="L11" i="1"/>
  <c r="L32" i="1" s="1"/>
  <c r="K11" i="1"/>
  <c r="K32" i="1" s="1"/>
  <c r="J11" i="1"/>
  <c r="J32" i="1" s="1"/>
  <c r="H11" i="1"/>
  <c r="G11" i="1"/>
  <c r="G32" i="1" s="1"/>
  <c r="F11" i="1"/>
  <c r="F32" i="1" s="1"/>
  <c r="D11" i="1"/>
  <c r="C11" i="1"/>
  <c r="C32" i="1" s="1"/>
  <c r="B32" i="1" s="1"/>
  <c r="B11" i="1"/>
  <c r="U10" i="1"/>
  <c r="B10" i="1"/>
  <c r="U9" i="1"/>
  <c r="B9" i="1"/>
  <c r="U8" i="1"/>
  <c r="B8" i="1"/>
  <c r="U32" i="1" l="1"/>
  <c r="Y32" i="1"/>
  <c r="B28" i="1"/>
</calcChain>
</file>

<file path=xl/sharedStrings.xml><?xml version="1.0" encoding="utf-8"?>
<sst xmlns="http://schemas.openxmlformats.org/spreadsheetml/2006/main" count="116" uniqueCount="94">
  <si>
    <t>ÖNK/2. A HELYI ÖNKORMÁNYZAT ÖNKORMÁNYZATI HATÓSÁGI ÜGYEKBEN HOZOTT ELSŐFOKÚ DÖNTÉSEINEK ÖSSZEFOGLALÓ ADATAI ÁGAZATOK SZERINT</t>
  </si>
  <si>
    <t>Hatósági hatáskör</t>
  </si>
  <si>
    <t>az önkormányzat elsőfokú önkormányzati hatósági eljárásainak adatai</t>
  </si>
  <si>
    <t>kijavított vagy kiegészített döntések száma</t>
  </si>
  <si>
    <t>az elsőfokú döntésekkel szembeni jogorvoslatok</t>
  </si>
  <si>
    <t>hatósági ellenőrzések száma</t>
  </si>
  <si>
    <t>egy ügyre fordított munkaórák száma átlagosan</t>
  </si>
  <si>
    <t>a tárgyidőszakban megállapított összes eljárási költség (Ft)</t>
  </si>
  <si>
    <t>Eljárások száma</t>
  </si>
  <si>
    <t>Sommás eljárások száma</t>
  </si>
  <si>
    <t>8 napon belül lezárt, nem sommás eljárások száma</t>
  </si>
  <si>
    <t>Teljes eljárásban hozott döntések</t>
  </si>
  <si>
    <t>Az Ákr. 51 § (1) c)  pontja alapján a hatóság által visszafizetett összeg (Ft)</t>
  </si>
  <si>
    <t xml:space="preserve"> Az Ákr. 51 § (1) c)  pontja alapján a hatóságot terhelő eljárási költség összege (Ft)</t>
  </si>
  <si>
    <t>önkormányzati hatósági ügyekben hozott döntések száma</t>
  </si>
  <si>
    <t>döntéshozók</t>
  </si>
  <si>
    <t>érdemi döntések</t>
  </si>
  <si>
    <t>végzések</t>
  </si>
  <si>
    <t>eljárási határidő</t>
  </si>
  <si>
    <t>jogorvoslati eljárások kérelem alapján</t>
  </si>
  <si>
    <t>hivatalból induló jogorvoslati eljárások száma</t>
  </si>
  <si>
    <t>Előző félévről áthúzódó</t>
  </si>
  <si>
    <t>Megismételt</t>
  </si>
  <si>
    <t>Tárgyfélévben indult</t>
  </si>
  <si>
    <t>Összes teljes eljárásban hozott döntés</t>
  </si>
  <si>
    <t>a képviselő-testület</t>
  </si>
  <si>
    <t>a bizottság</t>
  </si>
  <si>
    <t>a (fő)polgármester</t>
  </si>
  <si>
    <t>a részönkormányzat testülete</t>
  </si>
  <si>
    <t>a (fő)jegyző</t>
  </si>
  <si>
    <t>a társulási tanács</t>
  </si>
  <si>
    <t>önálló határozatok</t>
  </si>
  <si>
    <t>egyezség jóváhagyását tartalmazó határozatok</t>
  </si>
  <si>
    <t>hatósági bizonyítványok/hatósági igazolványok</t>
  </si>
  <si>
    <t>hatósági szerződések</t>
  </si>
  <si>
    <t>eljárást lezáró végzések</t>
  </si>
  <si>
    <t>az elsőfokú eljárásban hozott egyéb végzések</t>
  </si>
  <si>
    <t>végrehajtási eljárásban hozott végzések</t>
  </si>
  <si>
    <t>határidőn belül</t>
  </si>
  <si>
    <t>határidőn túl</t>
  </si>
  <si>
    <t>önkormányzati hatósági ügyekben hozott, megtámadott döntések száma</t>
  </si>
  <si>
    <t>fellebbezés/ keresetlevél alapján módosított vagy visszavont elsőfokú döntések száma</t>
  </si>
  <si>
    <t>végzésekkel szembeni jogorvoslatok száma</t>
  </si>
  <si>
    <t>érdemi döntés</t>
  </si>
  <si>
    <t>hivatalból módosított vagy visszavont elsőfokú döntések</t>
  </si>
  <si>
    <t>megváltoztatta</t>
  </si>
  <si>
    <t>megsemmisítette</t>
  </si>
  <si>
    <t>megsemmisítette és új eljárásra utasította</t>
  </si>
  <si>
    <t>lezárt</t>
  </si>
  <si>
    <t>folyamatban</t>
  </si>
  <si>
    <t>határozat</t>
  </si>
  <si>
    <t>végzés</t>
  </si>
  <si>
    <t>kérelem visszautasítása</t>
  </si>
  <si>
    <t>Ákr. 47. § (1) a)-f) alapján történő</t>
  </si>
  <si>
    <t>Ákr. 47. § (1) g) alapján történő</t>
  </si>
  <si>
    <t>helybenhagyta</t>
  </si>
  <si>
    <t>visszautasította a keresetlevelet / az eljárást megszüntette</t>
  </si>
  <si>
    <t>elutasította a keresetet</t>
  </si>
  <si>
    <t>megváltoztatta a döntést</t>
  </si>
  <si>
    <t>megsemmisítette vagy hatályon kívül helyezte a döntést</t>
  </si>
  <si>
    <t>a döntés megsemmisítése vagy hatályon kívül helyezése mellett a közigazgatási szervet új eljárásra kötelezte</t>
  </si>
  <si>
    <t>a közigazgatási szervet marasztalta</t>
  </si>
  <si>
    <t>megállapítás</t>
  </si>
  <si>
    <t>által hozott döntések száma</t>
  </si>
  <si>
    <t>száma</t>
  </si>
  <si>
    <t>hozott döntések száma</t>
  </si>
  <si>
    <t>a bíróság</t>
  </si>
  <si>
    <t>a felügyeleti szerv</t>
  </si>
  <si>
    <t>A. Pénzügyi igazgatás</t>
  </si>
  <si>
    <t>B. Egészségügyi igazgatás</t>
  </si>
  <si>
    <t>C. Szociális igazgatás</t>
  </si>
  <si>
    <t>D. Környezetvédelmi, településképi, kommunális igazgatás</t>
  </si>
  <si>
    <t>1. Környezet- és természetvédelem</t>
  </si>
  <si>
    <t>2. Településképi bejelentési ügyek</t>
  </si>
  <si>
    <t>3. Kommunális igazgatás</t>
  </si>
  <si>
    <t>E. Közlekedés és hírközlési igazgatás</t>
  </si>
  <si>
    <t>F. Vízügyi igazgatás</t>
  </si>
  <si>
    <t>G. Igazságügyi és egyéb igazgatás</t>
  </si>
  <si>
    <t>1. Igazságügyi igazgatás</t>
  </si>
  <si>
    <t>2. Egyéb igazgatási ügyek</t>
  </si>
  <si>
    <t>H. Lakásügyek</t>
  </si>
  <si>
    <t>I. Gyermekvédelmi és gyámügyi igazgatás</t>
  </si>
  <si>
    <t>J. Ipari igazgatás</t>
  </si>
  <si>
    <t>K. Kereskedelmi igazgatás, turisztika</t>
  </si>
  <si>
    <t>L. Földművelésügy, állat- és növényegészségügyi igazgatás</t>
  </si>
  <si>
    <t>M. Munkaügyi igazgatás, munkavédelem</t>
  </si>
  <si>
    <t>N. Köznevelési és közművelődésügyi igazgatás</t>
  </si>
  <si>
    <t>O. Sportügyek</t>
  </si>
  <si>
    <t>P. Honvédelmi, katasztrófavédelmi igazgatás, fegyveres biztonsági őrség</t>
  </si>
  <si>
    <t>1. Honvédelmi igazgatás</t>
  </si>
  <si>
    <t>2. Katasztrófavédelmi igazgatás</t>
  </si>
  <si>
    <t>3. Fegyveres biztonsági őrség</t>
  </si>
  <si>
    <t>III. Mindösszesen</t>
  </si>
  <si>
    <t>3.+4.+5.+6.+7.+8. = 9.+10.+11.+12.+13.+14.+15.+16.+17 és 3.+4.+5.+6.+7.+8. = 18.+19.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</si>
</sst>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b/>
      <sz val="10"/>
      <color rgb="FF000000"/>
      <name val="Arial"/>
    </font>
    <font>
      <b/>
      <sz val="13"/>
      <color rgb="FF000000"/>
      <name val="Arial"/>
    </font>
    <font>
      <sz val="13"/>
      <color rgb="FF000000"/>
      <name val="Arial"/>
    </font>
    <font>
      <b/>
      <sz val="12"/>
      <color rgb="FF000000"/>
      <name val="Arial Narrow"/>
    </font>
    <font>
      <i/>
      <sz val="10"/>
      <color rgb="FF000000"/>
      <name val="Arial"/>
    </font>
    <font>
      <b/>
      <sz val="9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none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2" borderId="0" xfId="0" applyFill="1"/>
    <xf numFmtId="0" fontId="0" fillId="2" borderId="0" xfId="0" applyFill="1" applyAlignment="1">
      <alignment wrapText="1"/>
    </xf>
    <xf numFmtId="3" fontId="1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2" borderId="14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3" fontId="1" fillId="2" borderId="17" xfId="0" applyNumberFormat="1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</cellXfs>
  <cellStyles count="1">
    <cellStyle name="Normá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2"/>
  <sheetViews>
    <sheetView tabSelected="1" zoomScale="70" workbookViewId="0">
      <selection activeCell="BA4" sqref="BA4:BA6"/>
    </sheetView>
  </sheetViews>
  <sheetFormatPr defaultRowHeight="15" x14ac:dyDescent="0.25"/>
  <cols>
    <col min="1" max="1" width="113" customWidth="1"/>
    <col min="2" max="2" width="17" customWidth="1"/>
    <col min="10" max="11" width="11" customWidth="1"/>
    <col min="14" max="17" width="11" customWidth="1"/>
    <col min="20" max="20" width="11" customWidth="1"/>
    <col min="21" max="21" width="17" customWidth="1"/>
    <col min="22" max="22" width="24" customWidth="1"/>
    <col min="26" max="26" width="11" customWidth="1"/>
    <col min="27" max="27" width="17" customWidth="1"/>
    <col min="33" max="33" width="17" customWidth="1"/>
    <col min="37" max="37" width="11" customWidth="1"/>
    <col min="38" max="38" width="17" customWidth="1"/>
    <col min="44" max="45" width="17" customWidth="1"/>
    <col min="48" max="48" width="11" customWidth="1"/>
    <col min="50" max="51" width="11" customWidth="1"/>
    <col min="59" max="59" width="17" customWidth="1"/>
    <col min="62" max="63" width="24" customWidth="1"/>
  </cols>
  <sheetData>
    <row r="1" spans="1:63" ht="39.950000000000003" customHeight="1" x14ac:dyDescent="0.25">
      <c r="A1" s="33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</row>
    <row r="2" spans="1:63" ht="71.25" customHeight="1" x14ac:dyDescent="0.25">
      <c r="A2" s="31" t="s">
        <v>1</v>
      </c>
      <c r="B2" s="31" t="s">
        <v>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5" t="s">
        <v>3</v>
      </c>
      <c r="U2" s="31" t="s">
        <v>4</v>
      </c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5" t="s">
        <v>5</v>
      </c>
      <c r="AX2" s="35" t="s">
        <v>6</v>
      </c>
      <c r="AY2" s="35" t="s">
        <v>7</v>
      </c>
      <c r="AZ2" s="31" t="s">
        <v>8</v>
      </c>
      <c r="BA2" s="32"/>
      <c r="BB2" s="32"/>
      <c r="BC2" s="32"/>
      <c r="BD2" s="32"/>
      <c r="BE2" s="32"/>
      <c r="BF2" s="35" t="s">
        <v>9</v>
      </c>
      <c r="BG2" s="35" t="s">
        <v>10</v>
      </c>
      <c r="BH2" s="29" t="s">
        <v>11</v>
      </c>
      <c r="BI2" s="29"/>
      <c r="BJ2" s="30" t="s">
        <v>12</v>
      </c>
      <c r="BK2" s="30" t="s">
        <v>13</v>
      </c>
    </row>
    <row r="3" spans="1:63" ht="80.25" customHeight="1" x14ac:dyDescent="0.25">
      <c r="A3" s="32"/>
      <c r="B3" s="35" t="s">
        <v>14</v>
      </c>
      <c r="C3" s="31" t="s">
        <v>15</v>
      </c>
      <c r="D3" s="32"/>
      <c r="E3" s="32"/>
      <c r="F3" s="32"/>
      <c r="G3" s="32"/>
      <c r="H3" s="32"/>
      <c r="I3" s="31" t="s">
        <v>16</v>
      </c>
      <c r="J3" s="32"/>
      <c r="K3" s="32"/>
      <c r="L3" s="32"/>
      <c r="M3" s="31" t="s">
        <v>17</v>
      </c>
      <c r="N3" s="32"/>
      <c r="O3" s="32"/>
      <c r="P3" s="32"/>
      <c r="Q3" s="32"/>
      <c r="R3" s="31" t="s">
        <v>18</v>
      </c>
      <c r="S3" s="32"/>
      <c r="T3" s="32"/>
      <c r="U3" s="31" t="s">
        <v>19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1" t="s">
        <v>20</v>
      </c>
      <c r="AT3" s="32"/>
      <c r="AU3" s="32"/>
      <c r="AV3" s="32"/>
      <c r="AW3" s="32"/>
      <c r="AX3" s="32"/>
      <c r="AY3" s="32"/>
      <c r="AZ3" s="31" t="s">
        <v>21</v>
      </c>
      <c r="BA3" s="32"/>
      <c r="BB3" s="31" t="s">
        <v>22</v>
      </c>
      <c r="BC3" s="32"/>
      <c r="BD3" s="31" t="s">
        <v>23</v>
      </c>
      <c r="BE3" s="32"/>
      <c r="BF3" s="32"/>
      <c r="BG3" s="32"/>
      <c r="BH3" s="29" t="s">
        <v>24</v>
      </c>
      <c r="BI3" s="34"/>
      <c r="BJ3" s="30"/>
      <c r="BK3" s="30"/>
    </row>
    <row r="4" spans="1:63" ht="39.950000000000003" customHeight="1" x14ac:dyDescent="0.25">
      <c r="A4" s="32"/>
      <c r="B4" s="32"/>
      <c r="C4" s="35" t="s">
        <v>25</v>
      </c>
      <c r="D4" s="35" t="s">
        <v>26</v>
      </c>
      <c r="E4" s="35" t="s">
        <v>27</v>
      </c>
      <c r="F4" s="35" t="s">
        <v>28</v>
      </c>
      <c r="G4" s="35" t="s">
        <v>29</v>
      </c>
      <c r="H4" s="35" t="s">
        <v>30</v>
      </c>
      <c r="I4" s="35" t="s">
        <v>31</v>
      </c>
      <c r="J4" s="35" t="s">
        <v>32</v>
      </c>
      <c r="K4" s="35" t="s">
        <v>33</v>
      </c>
      <c r="L4" s="35" t="s">
        <v>34</v>
      </c>
      <c r="M4" s="31" t="s">
        <v>35</v>
      </c>
      <c r="N4" s="32"/>
      <c r="O4" s="32"/>
      <c r="P4" s="35" t="s">
        <v>36</v>
      </c>
      <c r="Q4" s="35" t="s">
        <v>37</v>
      </c>
      <c r="R4" s="35" t="s">
        <v>38</v>
      </c>
      <c r="S4" s="35" t="s">
        <v>39</v>
      </c>
      <c r="T4" s="32"/>
      <c r="U4" s="35" t="s">
        <v>40</v>
      </c>
      <c r="V4" s="35" t="s">
        <v>41</v>
      </c>
      <c r="W4" s="31" t="s">
        <v>42</v>
      </c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1" t="s">
        <v>43</v>
      </c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5" t="s">
        <v>44</v>
      </c>
      <c r="AT4" s="35" t="s">
        <v>45</v>
      </c>
      <c r="AU4" s="35" t="s">
        <v>46</v>
      </c>
      <c r="AV4" s="35" t="s">
        <v>47</v>
      </c>
      <c r="AW4" s="32"/>
      <c r="AX4" s="32"/>
      <c r="AY4" s="32"/>
      <c r="AZ4" s="35" t="s">
        <v>48</v>
      </c>
      <c r="BA4" s="35" t="s">
        <v>49</v>
      </c>
      <c r="BB4" s="35" t="s">
        <v>48</v>
      </c>
      <c r="BC4" s="35" t="s">
        <v>49</v>
      </c>
      <c r="BD4" s="35" t="s">
        <v>48</v>
      </c>
      <c r="BE4" s="35" t="s">
        <v>49</v>
      </c>
      <c r="BF4" s="32"/>
      <c r="BG4" s="32"/>
      <c r="BH4" s="30" t="s">
        <v>50</v>
      </c>
      <c r="BI4" s="30" t="s">
        <v>51</v>
      </c>
      <c r="BJ4" s="30"/>
      <c r="BK4" s="30"/>
    </row>
    <row r="5" spans="1:63" ht="332.2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6" t="s">
        <v>52</v>
      </c>
      <c r="N5" s="6" t="s">
        <v>53</v>
      </c>
      <c r="O5" s="6" t="s">
        <v>54</v>
      </c>
      <c r="P5" s="32"/>
      <c r="Q5" s="32"/>
      <c r="R5" s="32"/>
      <c r="S5" s="32"/>
      <c r="T5" s="32"/>
      <c r="U5" s="32"/>
      <c r="V5" s="32"/>
      <c r="W5" s="6" t="s">
        <v>55</v>
      </c>
      <c r="X5" s="6" t="s">
        <v>45</v>
      </c>
      <c r="Y5" s="6" t="s">
        <v>46</v>
      </c>
      <c r="Z5" s="6" t="s">
        <v>47</v>
      </c>
      <c r="AA5" s="7" t="s">
        <v>56</v>
      </c>
      <c r="AB5" s="7" t="s">
        <v>57</v>
      </c>
      <c r="AC5" s="7" t="s">
        <v>58</v>
      </c>
      <c r="AD5" s="7" t="s">
        <v>59</v>
      </c>
      <c r="AE5" s="7" t="s">
        <v>60</v>
      </c>
      <c r="AF5" s="7" t="s">
        <v>61</v>
      </c>
      <c r="AG5" s="7" t="s">
        <v>62</v>
      </c>
      <c r="AH5" s="6" t="s">
        <v>55</v>
      </c>
      <c r="AI5" s="6" t="s">
        <v>45</v>
      </c>
      <c r="AJ5" s="6" t="s">
        <v>46</v>
      </c>
      <c r="AK5" s="6" t="s">
        <v>47</v>
      </c>
      <c r="AL5" s="7" t="s">
        <v>56</v>
      </c>
      <c r="AM5" s="7" t="s">
        <v>57</v>
      </c>
      <c r="AN5" s="7" t="s">
        <v>58</v>
      </c>
      <c r="AO5" s="7" t="s">
        <v>59</v>
      </c>
      <c r="AP5" s="7" t="s">
        <v>60</v>
      </c>
      <c r="AQ5" s="7" t="s">
        <v>61</v>
      </c>
      <c r="AR5" s="7" t="s">
        <v>62</v>
      </c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4"/>
      <c r="BI5" s="34"/>
      <c r="BJ5" s="30"/>
      <c r="BK5" s="30"/>
    </row>
    <row r="6" spans="1:63" ht="50.1" customHeight="1" x14ac:dyDescent="0.25">
      <c r="A6" s="32"/>
      <c r="B6" s="32"/>
      <c r="C6" s="31" t="s">
        <v>63</v>
      </c>
      <c r="D6" s="32"/>
      <c r="E6" s="32"/>
      <c r="F6" s="32"/>
      <c r="G6" s="32"/>
      <c r="H6" s="32"/>
      <c r="I6" s="31" t="s">
        <v>64</v>
      </c>
      <c r="J6" s="32"/>
      <c r="K6" s="32"/>
      <c r="L6" s="32"/>
      <c r="M6" s="32"/>
      <c r="N6" s="32"/>
      <c r="O6" s="32"/>
      <c r="P6" s="32"/>
      <c r="Q6" s="32"/>
      <c r="R6" s="31" t="s">
        <v>65</v>
      </c>
      <c r="S6" s="32"/>
      <c r="T6" s="32"/>
      <c r="U6" s="32"/>
      <c r="V6" s="32"/>
      <c r="W6" s="31" t="s">
        <v>25</v>
      </c>
      <c r="X6" s="32"/>
      <c r="Y6" s="32"/>
      <c r="Z6" s="32"/>
      <c r="AA6" s="31" t="s">
        <v>66</v>
      </c>
      <c r="AB6" s="32"/>
      <c r="AC6" s="32"/>
      <c r="AD6" s="32"/>
      <c r="AE6" s="32"/>
      <c r="AF6" s="32"/>
      <c r="AG6" s="32"/>
      <c r="AH6" s="31" t="s">
        <v>25</v>
      </c>
      <c r="AI6" s="32"/>
      <c r="AJ6" s="32"/>
      <c r="AK6" s="32"/>
      <c r="AL6" s="31" t="s">
        <v>66</v>
      </c>
      <c r="AM6" s="32"/>
      <c r="AN6" s="32"/>
      <c r="AO6" s="32"/>
      <c r="AP6" s="32"/>
      <c r="AQ6" s="32"/>
      <c r="AR6" s="32"/>
      <c r="AS6" s="32"/>
      <c r="AT6" s="31" t="s">
        <v>67</v>
      </c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29" t="s">
        <v>64</v>
      </c>
      <c r="BI6" s="34"/>
      <c r="BJ6" s="30"/>
      <c r="BK6" s="30"/>
    </row>
    <row r="7" spans="1:63" ht="26.1" customHeight="1" x14ac:dyDescent="0.25">
      <c r="A7" s="8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8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  <c r="X7" s="5">
        <v>24</v>
      </c>
      <c r="Y7" s="5">
        <v>25</v>
      </c>
      <c r="Z7" s="5">
        <v>26</v>
      </c>
      <c r="AA7" s="5">
        <v>27</v>
      </c>
      <c r="AB7" s="5">
        <v>28</v>
      </c>
      <c r="AC7" s="5">
        <v>29</v>
      </c>
      <c r="AD7" s="5">
        <v>30</v>
      </c>
      <c r="AE7" s="8">
        <v>31</v>
      </c>
      <c r="AF7" s="5">
        <v>32</v>
      </c>
      <c r="AG7" s="5">
        <v>33</v>
      </c>
      <c r="AH7" s="5">
        <v>34</v>
      </c>
      <c r="AI7" s="5">
        <v>35</v>
      </c>
      <c r="AJ7" s="5">
        <v>36</v>
      </c>
      <c r="AK7" s="5">
        <v>37</v>
      </c>
      <c r="AL7" s="5">
        <v>38</v>
      </c>
      <c r="AM7" s="5">
        <v>39</v>
      </c>
      <c r="AN7" s="5">
        <v>40</v>
      </c>
      <c r="AO7" s="5">
        <v>41</v>
      </c>
      <c r="AP7" s="5">
        <v>42</v>
      </c>
      <c r="AQ7" s="5">
        <v>43</v>
      </c>
      <c r="AR7" s="5">
        <v>44</v>
      </c>
      <c r="AS7" s="5">
        <v>45</v>
      </c>
      <c r="AT7" s="8">
        <v>46</v>
      </c>
      <c r="AU7" s="5">
        <v>47</v>
      </c>
      <c r="AV7" s="5">
        <v>48</v>
      </c>
      <c r="AW7" s="5">
        <v>49</v>
      </c>
      <c r="AX7" s="5">
        <v>50</v>
      </c>
      <c r="AY7" s="5">
        <v>51</v>
      </c>
      <c r="AZ7" s="5">
        <v>52</v>
      </c>
      <c r="BA7" s="5">
        <v>53</v>
      </c>
      <c r="BB7" s="5">
        <v>54</v>
      </c>
      <c r="BC7" s="5">
        <v>55</v>
      </c>
      <c r="BD7" s="5">
        <v>56</v>
      </c>
      <c r="BE7" s="5">
        <v>57</v>
      </c>
      <c r="BF7" s="5">
        <v>58</v>
      </c>
      <c r="BG7" s="5">
        <v>59</v>
      </c>
      <c r="BH7" s="8">
        <v>60</v>
      </c>
      <c r="BI7" s="5">
        <v>61</v>
      </c>
      <c r="BJ7" s="5">
        <v>62</v>
      </c>
      <c r="BK7" s="5">
        <v>63</v>
      </c>
    </row>
    <row r="8" spans="1:63" ht="26.1" customHeight="1" x14ac:dyDescent="0.25">
      <c r="A8" s="3" t="s">
        <v>68</v>
      </c>
      <c r="B8" s="2">
        <f t="shared" ref="B8:B32" si="0">IF(AND(SUM(C8:H8)=SUM(I8:Q8),SUM(C8:H8)=SUM(R8:S8))=TRUE,SUM(C8:H8),"HIBA")</f>
        <v>5</v>
      </c>
      <c r="C8" s="4"/>
      <c r="D8" s="4"/>
      <c r="E8" s="4">
        <v>5</v>
      </c>
      <c r="F8" s="4"/>
      <c r="G8" s="4"/>
      <c r="H8" s="4"/>
      <c r="I8" s="4">
        <v>4</v>
      </c>
      <c r="J8" s="4"/>
      <c r="K8" s="4">
        <v>1</v>
      </c>
      <c r="L8" s="4"/>
      <c r="M8" s="4"/>
      <c r="N8" s="4"/>
      <c r="O8" s="4"/>
      <c r="P8" s="4"/>
      <c r="Q8" s="4"/>
      <c r="R8" s="4">
        <v>5</v>
      </c>
      <c r="S8" s="4"/>
      <c r="T8" s="4"/>
      <c r="U8" s="2">
        <f t="shared" ref="U8:U32" si="1">SUM(V8:AR8)</f>
        <v>0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>
        <v>4</v>
      </c>
      <c r="BE8" s="4"/>
      <c r="BF8" s="4"/>
      <c r="BG8" s="4">
        <v>4</v>
      </c>
      <c r="BH8" s="4"/>
      <c r="BI8" s="4"/>
      <c r="BJ8" s="4"/>
      <c r="BK8" s="4"/>
    </row>
    <row r="9" spans="1:63" ht="26.1" customHeight="1" x14ac:dyDescent="0.25">
      <c r="A9" s="3" t="s">
        <v>69</v>
      </c>
      <c r="B9" s="2">
        <f t="shared" si="0"/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2">
        <f t="shared" si="1"/>
        <v>0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</row>
    <row r="10" spans="1:63" ht="26.1" customHeight="1" x14ac:dyDescent="0.25">
      <c r="A10" s="3" t="s">
        <v>70</v>
      </c>
      <c r="B10" s="2">
        <f t="shared" si="0"/>
        <v>845</v>
      </c>
      <c r="C10" s="4"/>
      <c r="D10" s="4">
        <v>107</v>
      </c>
      <c r="E10" s="4">
        <v>738</v>
      </c>
      <c r="F10" s="4"/>
      <c r="G10" s="4"/>
      <c r="H10" s="4"/>
      <c r="I10" s="4">
        <v>844</v>
      </c>
      <c r="J10" s="4"/>
      <c r="K10" s="4"/>
      <c r="L10" s="4"/>
      <c r="M10" s="4"/>
      <c r="N10" s="4"/>
      <c r="O10" s="4"/>
      <c r="P10" s="4">
        <v>1</v>
      </c>
      <c r="Q10" s="4"/>
      <c r="R10" s="4">
        <v>845</v>
      </c>
      <c r="S10" s="4"/>
      <c r="T10" s="4"/>
      <c r="U10" s="2">
        <f t="shared" si="1"/>
        <v>0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>
        <v>692</v>
      </c>
      <c r="BE10" s="4">
        <v>149</v>
      </c>
      <c r="BF10" s="4">
        <v>141</v>
      </c>
      <c r="BG10" s="4">
        <v>692</v>
      </c>
      <c r="BH10" s="4"/>
      <c r="BI10" s="4"/>
      <c r="BJ10" s="4"/>
      <c r="BK10" s="4"/>
    </row>
    <row r="11" spans="1:63" ht="26.1" customHeight="1" x14ac:dyDescent="0.25">
      <c r="A11" s="3" t="s">
        <v>71</v>
      </c>
      <c r="B11" s="2">
        <f t="shared" si="0"/>
        <v>1</v>
      </c>
      <c r="C11" s="9">
        <f>SUM(C12:C14)</f>
        <v>0</v>
      </c>
      <c r="D11" s="10">
        <f>SUM(D12:D14)</f>
        <v>0</v>
      </c>
      <c r="E11" s="11">
        <v>1</v>
      </c>
      <c r="F11" s="11">
        <f>SUM(F12:F14)</f>
        <v>0</v>
      </c>
      <c r="G11" s="10">
        <f>SUM(G12:G14)</f>
        <v>0</v>
      </c>
      <c r="H11" s="12">
        <f>SUM(H12:H14)</f>
        <v>0</v>
      </c>
      <c r="I11" s="13">
        <v>1</v>
      </c>
      <c r="J11" s="13">
        <f t="shared" ref="J11:Q11" si="2">SUM(J12:J14)</f>
        <v>0</v>
      </c>
      <c r="K11" s="10">
        <f t="shared" si="2"/>
        <v>0</v>
      </c>
      <c r="L11" s="12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9">
        <v>1</v>
      </c>
      <c r="S11" s="12">
        <f>SUM(S12:S14)</f>
        <v>0</v>
      </c>
      <c r="T11" s="14">
        <f>SUM(T12:T14)</f>
        <v>0</v>
      </c>
      <c r="U11" s="2">
        <f t="shared" si="1"/>
        <v>0</v>
      </c>
      <c r="V11" s="2">
        <f t="shared" ref="V11:AW11" si="3">SUM(V12:V14)</f>
        <v>0</v>
      </c>
      <c r="W11" s="9">
        <f t="shared" si="3"/>
        <v>0</v>
      </c>
      <c r="X11" s="10">
        <f t="shared" si="3"/>
        <v>0</v>
      </c>
      <c r="Y11" s="10">
        <f t="shared" si="3"/>
        <v>0</v>
      </c>
      <c r="Z11" s="12">
        <f t="shared" si="3"/>
        <v>0</v>
      </c>
      <c r="AA11" s="13">
        <f t="shared" si="3"/>
        <v>0</v>
      </c>
      <c r="AB11" s="10">
        <f t="shared" si="3"/>
        <v>0</v>
      </c>
      <c r="AC11" s="10">
        <f t="shared" si="3"/>
        <v>0</v>
      </c>
      <c r="AD11" s="10">
        <f t="shared" si="3"/>
        <v>0</v>
      </c>
      <c r="AE11" s="10">
        <f t="shared" si="3"/>
        <v>0</v>
      </c>
      <c r="AF11" s="10">
        <f t="shared" si="3"/>
        <v>0</v>
      </c>
      <c r="AG11" s="11">
        <f t="shared" si="3"/>
        <v>0</v>
      </c>
      <c r="AH11" s="9">
        <f t="shared" si="3"/>
        <v>0</v>
      </c>
      <c r="AI11" s="10">
        <f t="shared" si="3"/>
        <v>0</v>
      </c>
      <c r="AJ11" s="10">
        <f t="shared" si="3"/>
        <v>0</v>
      </c>
      <c r="AK11" s="12">
        <f t="shared" si="3"/>
        <v>0</v>
      </c>
      <c r="AL11" s="9">
        <f t="shared" si="3"/>
        <v>0</v>
      </c>
      <c r="AM11" s="10">
        <f t="shared" si="3"/>
        <v>0</v>
      </c>
      <c r="AN11" s="10">
        <f t="shared" si="3"/>
        <v>0</v>
      </c>
      <c r="AO11" s="10">
        <f t="shared" si="3"/>
        <v>0</v>
      </c>
      <c r="AP11" s="10">
        <f t="shared" si="3"/>
        <v>0</v>
      </c>
      <c r="AQ11" s="10">
        <f t="shared" si="3"/>
        <v>0</v>
      </c>
      <c r="AR11" s="12">
        <f t="shared" si="3"/>
        <v>0</v>
      </c>
      <c r="AS11" s="9">
        <f t="shared" si="3"/>
        <v>0</v>
      </c>
      <c r="AT11" s="10">
        <f t="shared" si="3"/>
        <v>0</v>
      </c>
      <c r="AU11" s="10">
        <f t="shared" si="3"/>
        <v>0</v>
      </c>
      <c r="AV11" s="9">
        <f t="shared" si="3"/>
        <v>0</v>
      </c>
      <c r="AW11" s="10">
        <f t="shared" si="3"/>
        <v>0</v>
      </c>
      <c r="AX11" s="15" t="e">
        <f>AVERAGE(AX12,AX13,#REF!,AX14)</f>
        <v>#REF!</v>
      </c>
      <c r="AY11" s="15" t="e">
        <f>AVERAGE(AY12,AY13,#REF!,AY14)</f>
        <v>#REF!</v>
      </c>
      <c r="AZ11" s="9">
        <f>SUM(AZ12:AZ14)</f>
        <v>0</v>
      </c>
      <c r="BA11" s="9">
        <f>SUM(BA12:BA14)</f>
        <v>0</v>
      </c>
      <c r="BB11" s="9">
        <f>SUM(BB12:BB14)</f>
        <v>0</v>
      </c>
      <c r="BC11" s="9">
        <f>SUM(BC12:BC14)</f>
        <v>0</v>
      </c>
      <c r="BD11" s="9">
        <v>1</v>
      </c>
      <c r="BE11" s="9">
        <f>SUM(BE12:BE14)</f>
        <v>0</v>
      </c>
      <c r="BF11" s="9">
        <f>SUM(BF12:BF14)</f>
        <v>0</v>
      </c>
      <c r="BG11" s="9">
        <v>1</v>
      </c>
      <c r="BH11" s="9">
        <f>SUM(BH12:BH14)</f>
        <v>0</v>
      </c>
      <c r="BI11" s="9">
        <f>SUM(BI12:BI14)</f>
        <v>0</v>
      </c>
      <c r="BJ11" s="9">
        <f>SUM(BJ12:BJ14)</f>
        <v>0</v>
      </c>
      <c r="BK11" s="9">
        <f>SUM(BK12:BK14)</f>
        <v>0</v>
      </c>
    </row>
    <row r="12" spans="1:63" ht="26.1" customHeight="1" x14ac:dyDescent="0.25">
      <c r="A12" s="16" t="s">
        <v>72</v>
      </c>
      <c r="B12" s="17">
        <f t="shared" si="0"/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17">
        <f t="shared" si="1"/>
        <v>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</row>
    <row r="13" spans="1:63" ht="26.1" customHeight="1" x14ac:dyDescent="0.25">
      <c r="A13" s="16" t="s">
        <v>73</v>
      </c>
      <c r="B13" s="17">
        <f t="shared" si="0"/>
        <v>1</v>
      </c>
      <c r="C13" s="4"/>
      <c r="D13" s="4"/>
      <c r="E13" s="4">
        <v>1</v>
      </c>
      <c r="F13" s="4"/>
      <c r="G13" s="4"/>
      <c r="H13" s="4"/>
      <c r="I13" s="4">
        <v>1</v>
      </c>
      <c r="J13" s="4"/>
      <c r="K13" s="4"/>
      <c r="L13" s="4"/>
      <c r="M13" s="4"/>
      <c r="N13" s="4"/>
      <c r="O13" s="4"/>
      <c r="P13" s="4"/>
      <c r="Q13" s="4"/>
      <c r="R13" s="4">
        <v>1</v>
      </c>
      <c r="S13" s="4"/>
      <c r="T13" s="4"/>
      <c r="U13" s="17">
        <f t="shared" si="1"/>
        <v>0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>
        <v>1</v>
      </c>
      <c r="BE13" s="4"/>
      <c r="BF13" s="4"/>
      <c r="BG13" s="4">
        <v>1</v>
      </c>
      <c r="BH13" s="4"/>
      <c r="BI13" s="4"/>
      <c r="BJ13" s="4"/>
      <c r="BK13" s="4"/>
    </row>
    <row r="14" spans="1:63" ht="26.1" customHeight="1" x14ac:dyDescent="0.25">
      <c r="A14" s="16" t="s">
        <v>74</v>
      </c>
      <c r="B14" s="17">
        <f t="shared" si="0"/>
        <v>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17">
        <f t="shared" si="1"/>
        <v>0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</row>
    <row r="15" spans="1:63" ht="26.1" customHeight="1" x14ac:dyDescent="0.25">
      <c r="A15" s="3" t="s">
        <v>75</v>
      </c>
      <c r="B15" s="2">
        <f t="shared" si="0"/>
        <v>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">
        <f t="shared" si="1"/>
        <v>0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</row>
    <row r="16" spans="1:63" ht="26.1" customHeight="1" x14ac:dyDescent="0.25">
      <c r="A16" s="3" t="s">
        <v>76</v>
      </c>
      <c r="B16" s="2">
        <f t="shared" si="0"/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2">
        <f t="shared" si="1"/>
        <v>0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</row>
    <row r="17" spans="1:63" ht="26.1" customHeight="1" x14ac:dyDescent="0.25">
      <c r="A17" s="3" t="s">
        <v>77</v>
      </c>
      <c r="B17" s="2" t="str">
        <f t="shared" si="0"/>
        <v>HIBA</v>
      </c>
      <c r="C17" s="9">
        <f>SUM(C18:C19)</f>
        <v>0</v>
      </c>
      <c r="D17" s="10">
        <f>SUM(D18:D19)</f>
        <v>0</v>
      </c>
      <c r="E17" s="11">
        <v>5</v>
      </c>
      <c r="F17" s="11">
        <f>SUM(F18:F19)</f>
        <v>0</v>
      </c>
      <c r="G17" s="10">
        <f>SUM(G18:G19)</f>
        <v>0</v>
      </c>
      <c r="H17" s="12">
        <f>SUM(H18:H19)</f>
        <v>0</v>
      </c>
      <c r="I17" s="13">
        <v>6</v>
      </c>
      <c r="J17" s="13">
        <f t="shared" ref="J17:Q17" si="4">SUM(J18:J19)</f>
        <v>0</v>
      </c>
      <c r="K17" s="10">
        <f t="shared" si="4"/>
        <v>0</v>
      </c>
      <c r="L17" s="12">
        <f t="shared" si="4"/>
        <v>0</v>
      </c>
      <c r="M17" s="13">
        <f t="shared" si="4"/>
        <v>0</v>
      </c>
      <c r="N17" s="13">
        <f t="shared" si="4"/>
        <v>0</v>
      </c>
      <c r="O17" s="13">
        <f t="shared" si="4"/>
        <v>0</v>
      </c>
      <c r="P17" s="13">
        <f t="shared" si="4"/>
        <v>0</v>
      </c>
      <c r="Q17" s="13">
        <f t="shared" si="4"/>
        <v>0</v>
      </c>
      <c r="R17" s="9">
        <v>6</v>
      </c>
      <c r="S17" s="12">
        <f>SUM(S18:S19)</f>
        <v>0</v>
      </c>
      <c r="T17" s="14">
        <f>SUM(T18:T19)</f>
        <v>0</v>
      </c>
      <c r="U17" s="2">
        <f t="shared" si="1"/>
        <v>0</v>
      </c>
      <c r="V17" s="2">
        <f t="shared" ref="V17:AW17" si="5">SUM(V18:V19)</f>
        <v>0</v>
      </c>
      <c r="W17" s="9">
        <f t="shared" si="5"/>
        <v>0</v>
      </c>
      <c r="X17" s="10">
        <f t="shared" si="5"/>
        <v>0</v>
      </c>
      <c r="Y17" s="10">
        <f t="shared" si="5"/>
        <v>0</v>
      </c>
      <c r="Z17" s="12">
        <f t="shared" si="5"/>
        <v>0</v>
      </c>
      <c r="AA17" s="13">
        <f t="shared" si="5"/>
        <v>0</v>
      </c>
      <c r="AB17" s="10">
        <f t="shared" si="5"/>
        <v>0</v>
      </c>
      <c r="AC17" s="10">
        <f t="shared" si="5"/>
        <v>0</v>
      </c>
      <c r="AD17" s="10">
        <f t="shared" si="5"/>
        <v>0</v>
      </c>
      <c r="AE17" s="10">
        <f t="shared" si="5"/>
        <v>0</v>
      </c>
      <c r="AF17" s="10">
        <f t="shared" si="5"/>
        <v>0</v>
      </c>
      <c r="AG17" s="11">
        <f t="shared" si="5"/>
        <v>0</v>
      </c>
      <c r="AH17" s="9">
        <f t="shared" si="5"/>
        <v>0</v>
      </c>
      <c r="AI17" s="10">
        <f t="shared" si="5"/>
        <v>0</v>
      </c>
      <c r="AJ17" s="10">
        <f t="shared" si="5"/>
        <v>0</v>
      </c>
      <c r="AK17" s="12">
        <f t="shared" si="5"/>
        <v>0</v>
      </c>
      <c r="AL17" s="9">
        <f t="shared" si="5"/>
        <v>0</v>
      </c>
      <c r="AM17" s="10">
        <f t="shared" si="5"/>
        <v>0</v>
      </c>
      <c r="AN17" s="10">
        <f t="shared" si="5"/>
        <v>0</v>
      </c>
      <c r="AO17" s="10">
        <f t="shared" si="5"/>
        <v>0</v>
      </c>
      <c r="AP17" s="10">
        <f t="shared" si="5"/>
        <v>0</v>
      </c>
      <c r="AQ17" s="10">
        <f t="shared" si="5"/>
        <v>0</v>
      </c>
      <c r="AR17" s="12">
        <f t="shared" si="5"/>
        <v>0</v>
      </c>
      <c r="AS17" s="9">
        <f t="shared" si="5"/>
        <v>0</v>
      </c>
      <c r="AT17" s="10">
        <f t="shared" si="5"/>
        <v>0</v>
      </c>
      <c r="AU17" s="10">
        <f t="shared" si="5"/>
        <v>0</v>
      </c>
      <c r="AV17" s="9">
        <f t="shared" si="5"/>
        <v>0</v>
      </c>
      <c r="AW17" s="10">
        <f t="shared" si="5"/>
        <v>0</v>
      </c>
      <c r="AX17" s="15" t="e">
        <f>AVERAGE(#REF!,#REF!,#REF!,#REF!,#REF!,#REF!,AX18,AX19)</f>
        <v>#REF!</v>
      </c>
      <c r="AY17" s="15" t="e">
        <f>AVERAGE(#REF!,#REF!,#REF!,#REF!,#REF!,#REF!,AY18,AY19)</f>
        <v>#REF!</v>
      </c>
      <c r="AZ17" s="10">
        <f>SUM(AZ18:AZ19)</f>
        <v>0</v>
      </c>
      <c r="BA17" s="10">
        <f>SUM(BA18:BA19)</f>
        <v>0</v>
      </c>
      <c r="BB17" s="10">
        <f>SUM(BB18:BB19)</f>
        <v>0</v>
      </c>
      <c r="BC17" s="10">
        <f>SUM(BC18:BC19)</f>
        <v>0</v>
      </c>
      <c r="BD17" s="10">
        <v>4</v>
      </c>
      <c r="BE17" s="10">
        <v>2</v>
      </c>
      <c r="BF17" s="10">
        <v>1</v>
      </c>
      <c r="BG17" s="10">
        <v>4</v>
      </c>
      <c r="BH17" s="10">
        <f>SUM(BH18:BH19)</f>
        <v>0</v>
      </c>
      <c r="BI17" s="10">
        <f>SUM(BI18:BI19)</f>
        <v>0</v>
      </c>
      <c r="BJ17" s="10">
        <f>SUM(BJ18:BJ19)</f>
        <v>0</v>
      </c>
      <c r="BK17" s="10">
        <f>SUM(BK18:BK19)</f>
        <v>0</v>
      </c>
    </row>
    <row r="18" spans="1:63" ht="26.1" customHeight="1" x14ac:dyDescent="0.25">
      <c r="A18" s="16" t="s">
        <v>78</v>
      </c>
      <c r="B18" s="17">
        <f t="shared" si="0"/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17">
        <f t="shared" si="1"/>
        <v>0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</row>
    <row r="19" spans="1:63" ht="26.1" customHeight="1" x14ac:dyDescent="0.25">
      <c r="A19" s="16" t="s">
        <v>79</v>
      </c>
      <c r="B19" s="17" t="str">
        <f t="shared" si="0"/>
        <v>HIBA</v>
      </c>
      <c r="C19" s="4"/>
      <c r="D19" s="4"/>
      <c r="E19" s="4">
        <v>3</v>
      </c>
      <c r="F19" s="4"/>
      <c r="G19" s="4"/>
      <c r="H19" s="4"/>
      <c r="I19" s="4">
        <v>4</v>
      </c>
      <c r="J19" s="4"/>
      <c r="K19" s="4"/>
      <c r="L19" s="4"/>
      <c r="M19" s="4"/>
      <c r="N19" s="4"/>
      <c r="O19" s="4"/>
      <c r="P19" s="4"/>
      <c r="Q19" s="4"/>
      <c r="R19" s="4">
        <v>4</v>
      </c>
      <c r="S19" s="4"/>
      <c r="T19" s="4"/>
      <c r="U19" s="17">
        <f t="shared" si="1"/>
        <v>0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>
        <v>2</v>
      </c>
      <c r="BE19" s="4">
        <v>2</v>
      </c>
      <c r="BF19" s="4">
        <v>1</v>
      </c>
      <c r="BG19" s="4">
        <v>2</v>
      </c>
      <c r="BH19" s="4"/>
      <c r="BI19" s="4"/>
      <c r="BJ19" s="4"/>
      <c r="BK19" s="4"/>
    </row>
    <row r="20" spans="1:63" ht="26.1" customHeight="1" x14ac:dyDescent="0.25">
      <c r="A20" s="3" t="s">
        <v>80</v>
      </c>
      <c r="B20" s="2">
        <f t="shared" si="0"/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2">
        <f t="shared" si="1"/>
        <v>0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</row>
    <row r="21" spans="1:63" ht="26.1" customHeight="1" x14ac:dyDescent="0.25">
      <c r="A21" s="3" t="s">
        <v>81</v>
      </c>
      <c r="B21" s="2">
        <f t="shared" si="0"/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2">
        <f t="shared" si="1"/>
        <v>0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</row>
    <row r="22" spans="1:63" ht="26.1" customHeight="1" x14ac:dyDescent="0.25">
      <c r="A22" s="3" t="s">
        <v>82</v>
      </c>
      <c r="B22" s="2">
        <f t="shared" si="0"/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2">
        <f t="shared" si="1"/>
        <v>0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</row>
    <row r="23" spans="1:63" ht="26.1" customHeight="1" x14ac:dyDescent="0.25">
      <c r="A23" s="3" t="s">
        <v>83</v>
      </c>
      <c r="B23" s="2">
        <f t="shared" si="0"/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2">
        <f t="shared" si="1"/>
        <v>0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</row>
    <row r="24" spans="1:63" ht="26.1" customHeight="1" x14ac:dyDescent="0.25">
      <c r="A24" s="3" t="s">
        <v>84</v>
      </c>
      <c r="B24" s="2">
        <f t="shared" si="0"/>
        <v>2</v>
      </c>
      <c r="C24" s="4"/>
      <c r="D24" s="4"/>
      <c r="E24" s="4"/>
      <c r="F24" s="4"/>
      <c r="G24" s="4">
        <v>2</v>
      </c>
      <c r="H24" s="4"/>
      <c r="I24" s="4">
        <v>2</v>
      </c>
      <c r="J24" s="4"/>
      <c r="K24" s="4"/>
      <c r="L24" s="4"/>
      <c r="M24" s="4"/>
      <c r="N24" s="4"/>
      <c r="O24" s="4"/>
      <c r="P24" s="4"/>
      <c r="Q24" s="4"/>
      <c r="R24" s="4">
        <v>2</v>
      </c>
      <c r="S24" s="4"/>
      <c r="T24" s="4"/>
      <c r="U24" s="2">
        <f t="shared" si="1"/>
        <v>0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</row>
    <row r="25" spans="1:63" ht="26.1" customHeight="1" x14ac:dyDescent="0.25">
      <c r="A25" s="3" t="s">
        <v>85</v>
      </c>
      <c r="B25" s="2">
        <f t="shared" si="0"/>
        <v>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2">
        <f t="shared" si="1"/>
        <v>0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</row>
    <row r="26" spans="1:63" ht="26.1" customHeight="1" x14ac:dyDescent="0.25">
      <c r="A26" s="3" t="s">
        <v>86</v>
      </c>
      <c r="B26" s="2">
        <f t="shared" si="0"/>
        <v>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2">
        <f t="shared" si="1"/>
        <v>0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</row>
    <row r="27" spans="1:63" ht="26.1" customHeight="1" x14ac:dyDescent="0.25">
      <c r="A27" s="3" t="s">
        <v>87</v>
      </c>
      <c r="B27" s="2">
        <f t="shared" si="0"/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2">
        <f t="shared" si="1"/>
        <v>0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</row>
    <row r="28" spans="1:63" ht="26.1" customHeight="1" x14ac:dyDescent="0.25">
      <c r="A28" s="3" t="s">
        <v>88</v>
      </c>
      <c r="B28" s="2">
        <f t="shared" si="0"/>
        <v>0</v>
      </c>
      <c r="C28" s="9">
        <f t="shared" ref="C28:T28" si="6">SUM(C29:C31)</f>
        <v>0</v>
      </c>
      <c r="D28" s="10">
        <f t="shared" si="6"/>
        <v>0</v>
      </c>
      <c r="E28" s="11">
        <f t="shared" si="6"/>
        <v>0</v>
      </c>
      <c r="F28" s="11">
        <f t="shared" si="6"/>
        <v>0</v>
      </c>
      <c r="G28" s="10">
        <f t="shared" si="6"/>
        <v>0</v>
      </c>
      <c r="H28" s="12">
        <f t="shared" si="6"/>
        <v>0</v>
      </c>
      <c r="I28" s="13">
        <f t="shared" si="6"/>
        <v>0</v>
      </c>
      <c r="J28" s="13">
        <f t="shared" si="6"/>
        <v>0</v>
      </c>
      <c r="K28" s="10">
        <f t="shared" si="6"/>
        <v>0</v>
      </c>
      <c r="L28" s="12">
        <f t="shared" si="6"/>
        <v>0</v>
      </c>
      <c r="M28" s="13">
        <f t="shared" si="6"/>
        <v>0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9">
        <f t="shared" si="6"/>
        <v>0</v>
      </c>
      <c r="S28" s="12">
        <f t="shared" si="6"/>
        <v>0</v>
      </c>
      <c r="T28" s="14">
        <f t="shared" si="6"/>
        <v>0</v>
      </c>
      <c r="U28" s="2">
        <f t="shared" si="1"/>
        <v>0</v>
      </c>
      <c r="V28" s="2">
        <f t="shared" ref="V28:AW28" si="7">SUM(V29:V31)</f>
        <v>0</v>
      </c>
      <c r="W28" s="9">
        <f t="shared" si="7"/>
        <v>0</v>
      </c>
      <c r="X28" s="10">
        <f t="shared" si="7"/>
        <v>0</v>
      </c>
      <c r="Y28" s="10">
        <f t="shared" si="7"/>
        <v>0</v>
      </c>
      <c r="Z28" s="12">
        <f t="shared" si="7"/>
        <v>0</v>
      </c>
      <c r="AA28" s="13">
        <f t="shared" si="7"/>
        <v>0</v>
      </c>
      <c r="AB28" s="10">
        <f t="shared" si="7"/>
        <v>0</v>
      </c>
      <c r="AC28" s="10">
        <f t="shared" si="7"/>
        <v>0</v>
      </c>
      <c r="AD28" s="10">
        <f t="shared" si="7"/>
        <v>0</v>
      </c>
      <c r="AE28" s="10">
        <f t="shared" si="7"/>
        <v>0</v>
      </c>
      <c r="AF28" s="10">
        <f t="shared" si="7"/>
        <v>0</v>
      </c>
      <c r="AG28" s="11">
        <f t="shared" si="7"/>
        <v>0</v>
      </c>
      <c r="AH28" s="9">
        <f t="shared" si="7"/>
        <v>0</v>
      </c>
      <c r="AI28" s="10">
        <f t="shared" si="7"/>
        <v>0</v>
      </c>
      <c r="AJ28" s="10">
        <f t="shared" si="7"/>
        <v>0</v>
      </c>
      <c r="AK28" s="12">
        <f t="shared" si="7"/>
        <v>0</v>
      </c>
      <c r="AL28" s="9">
        <f t="shared" si="7"/>
        <v>0</v>
      </c>
      <c r="AM28" s="10">
        <f t="shared" si="7"/>
        <v>0</v>
      </c>
      <c r="AN28" s="10">
        <f t="shared" si="7"/>
        <v>0</v>
      </c>
      <c r="AO28" s="10">
        <f t="shared" si="7"/>
        <v>0</v>
      </c>
      <c r="AP28" s="10">
        <f t="shared" si="7"/>
        <v>0</v>
      </c>
      <c r="AQ28" s="10">
        <f t="shared" si="7"/>
        <v>0</v>
      </c>
      <c r="AR28" s="9">
        <f t="shared" si="7"/>
        <v>0</v>
      </c>
      <c r="AS28" s="10">
        <f t="shared" si="7"/>
        <v>0</v>
      </c>
      <c r="AT28" s="11">
        <f t="shared" si="7"/>
        <v>0</v>
      </c>
      <c r="AU28" s="11">
        <f t="shared" si="7"/>
        <v>0</v>
      </c>
      <c r="AV28" s="10">
        <f t="shared" si="7"/>
        <v>0</v>
      </c>
      <c r="AW28" s="12">
        <f t="shared" si="7"/>
        <v>0</v>
      </c>
      <c r="AX28" s="15" t="e">
        <f>AVERAGE(AX29,AX30,AX31)</f>
        <v>#DIV/0!</v>
      </c>
      <c r="AY28" s="15" t="e">
        <f>AVERAGE(AY29,AY30,AY31)</f>
        <v>#DIV/0!</v>
      </c>
      <c r="AZ28" s="12">
        <f t="shared" ref="AZ28:BK28" si="8">SUM(AZ29:AZ31)</f>
        <v>0</v>
      </c>
      <c r="BA28" s="12">
        <f t="shared" si="8"/>
        <v>0</v>
      </c>
      <c r="BB28" s="12">
        <f t="shared" si="8"/>
        <v>0</v>
      </c>
      <c r="BC28" s="12">
        <f t="shared" si="8"/>
        <v>0</v>
      </c>
      <c r="BD28" s="12">
        <f t="shared" si="8"/>
        <v>0</v>
      </c>
      <c r="BE28" s="12">
        <f t="shared" si="8"/>
        <v>0</v>
      </c>
      <c r="BF28" s="12">
        <f t="shared" si="8"/>
        <v>0</v>
      </c>
      <c r="BG28" s="12">
        <f t="shared" si="8"/>
        <v>0</v>
      </c>
      <c r="BH28" s="12">
        <f t="shared" si="8"/>
        <v>0</v>
      </c>
      <c r="BI28" s="12">
        <f t="shared" si="8"/>
        <v>0</v>
      </c>
      <c r="BJ28" s="12">
        <f t="shared" si="8"/>
        <v>0</v>
      </c>
      <c r="BK28" s="12">
        <f t="shared" si="8"/>
        <v>0</v>
      </c>
    </row>
    <row r="29" spans="1:63" ht="26.1" customHeight="1" x14ac:dyDescent="0.25">
      <c r="A29" s="16" t="s">
        <v>89</v>
      </c>
      <c r="B29" s="17">
        <f t="shared" si="0"/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17">
        <f t="shared" si="1"/>
        <v>0</v>
      </c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</row>
    <row r="30" spans="1:63" ht="26.1" customHeight="1" x14ac:dyDescent="0.25">
      <c r="A30" s="16" t="s">
        <v>90</v>
      </c>
      <c r="B30" s="17">
        <f t="shared" si="0"/>
        <v>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17">
        <f t="shared" si="1"/>
        <v>0</v>
      </c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</row>
    <row r="31" spans="1:63" ht="26.1" customHeight="1" x14ac:dyDescent="0.25">
      <c r="A31" s="16" t="s">
        <v>91</v>
      </c>
      <c r="B31" s="18">
        <f t="shared" si="0"/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18">
        <f t="shared" si="1"/>
        <v>0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</row>
    <row r="32" spans="1:63" ht="26.1" customHeight="1" x14ac:dyDescent="0.25">
      <c r="A32" s="8" t="s">
        <v>92</v>
      </c>
      <c r="B32" s="19" t="str">
        <f t="shared" si="0"/>
        <v>HIBA</v>
      </c>
      <c r="C32" s="20">
        <f t="shared" ref="C32:T32" si="9">SUM(C8,C9:C11,C15:C17,C20:C28)</f>
        <v>0</v>
      </c>
      <c r="D32" s="21">
        <f t="shared" si="9"/>
        <v>107</v>
      </c>
      <c r="E32" s="21">
        <f t="shared" si="9"/>
        <v>749</v>
      </c>
      <c r="F32" s="22">
        <f t="shared" si="9"/>
        <v>0</v>
      </c>
      <c r="G32" s="23">
        <f t="shared" si="9"/>
        <v>2</v>
      </c>
      <c r="H32" s="19">
        <f t="shared" si="9"/>
        <v>0</v>
      </c>
      <c r="I32" s="20">
        <f t="shared" si="9"/>
        <v>857</v>
      </c>
      <c r="J32" s="21">
        <f t="shared" si="9"/>
        <v>0</v>
      </c>
      <c r="K32" s="21">
        <f t="shared" si="9"/>
        <v>1</v>
      </c>
      <c r="L32" s="22">
        <f t="shared" si="9"/>
        <v>0</v>
      </c>
      <c r="M32" s="24">
        <f t="shared" si="9"/>
        <v>0</v>
      </c>
      <c r="N32" s="21">
        <f t="shared" si="9"/>
        <v>0</v>
      </c>
      <c r="O32" s="21">
        <f t="shared" si="9"/>
        <v>0</v>
      </c>
      <c r="P32" s="21">
        <f t="shared" si="9"/>
        <v>1</v>
      </c>
      <c r="Q32" s="21">
        <f t="shared" si="9"/>
        <v>0</v>
      </c>
      <c r="R32" s="20">
        <f t="shared" si="9"/>
        <v>859</v>
      </c>
      <c r="S32" s="25">
        <f t="shared" si="9"/>
        <v>0</v>
      </c>
      <c r="T32" s="26">
        <f t="shared" si="9"/>
        <v>0</v>
      </c>
      <c r="U32" s="23">
        <f t="shared" si="1"/>
        <v>0</v>
      </c>
      <c r="V32" s="23">
        <f t="shared" ref="V32:AW32" si="10">SUM(V8,V9:V11,V15:V17,V20:V28)</f>
        <v>0</v>
      </c>
      <c r="W32" s="20">
        <f t="shared" si="10"/>
        <v>0</v>
      </c>
      <c r="X32" s="21">
        <f t="shared" si="10"/>
        <v>0</v>
      </c>
      <c r="Y32" s="21">
        <f t="shared" si="10"/>
        <v>0</v>
      </c>
      <c r="Z32" s="22">
        <f t="shared" si="10"/>
        <v>0</v>
      </c>
      <c r="AA32" s="24">
        <f t="shared" si="10"/>
        <v>0</v>
      </c>
      <c r="AB32" s="21">
        <f t="shared" si="10"/>
        <v>0</v>
      </c>
      <c r="AC32" s="21">
        <f t="shared" si="10"/>
        <v>0</v>
      </c>
      <c r="AD32" s="21">
        <f t="shared" si="10"/>
        <v>0</v>
      </c>
      <c r="AE32" s="21">
        <f t="shared" si="10"/>
        <v>0</v>
      </c>
      <c r="AF32" s="21">
        <f t="shared" si="10"/>
        <v>0</v>
      </c>
      <c r="AG32" s="25">
        <f t="shared" si="10"/>
        <v>0</v>
      </c>
      <c r="AH32" s="20">
        <f t="shared" si="10"/>
        <v>0</v>
      </c>
      <c r="AI32" s="21">
        <f t="shared" si="10"/>
        <v>0</v>
      </c>
      <c r="AJ32" s="21">
        <f t="shared" si="10"/>
        <v>0</v>
      </c>
      <c r="AK32" s="22">
        <f t="shared" si="10"/>
        <v>0</v>
      </c>
      <c r="AL32" s="20">
        <f t="shared" si="10"/>
        <v>0</v>
      </c>
      <c r="AM32" s="21">
        <f t="shared" si="10"/>
        <v>0</v>
      </c>
      <c r="AN32" s="21">
        <f t="shared" si="10"/>
        <v>0</v>
      </c>
      <c r="AO32" s="21">
        <f t="shared" si="10"/>
        <v>0</v>
      </c>
      <c r="AP32" s="21">
        <f t="shared" si="10"/>
        <v>0</v>
      </c>
      <c r="AQ32" s="21">
        <f t="shared" si="10"/>
        <v>0</v>
      </c>
      <c r="AR32" s="22">
        <f t="shared" si="10"/>
        <v>0</v>
      </c>
      <c r="AS32" s="20">
        <f t="shared" si="10"/>
        <v>0</v>
      </c>
      <c r="AT32" s="21">
        <f t="shared" si="10"/>
        <v>0</v>
      </c>
      <c r="AU32" s="21">
        <f t="shared" si="10"/>
        <v>0</v>
      </c>
      <c r="AV32" s="22">
        <f t="shared" si="10"/>
        <v>0</v>
      </c>
      <c r="AW32" s="27">
        <f t="shared" si="10"/>
        <v>0</v>
      </c>
      <c r="AX32" s="28" t="e">
        <f>AVERAGE(AX8,AX9,AX10,AX11,AX15,AX16,AX17,AX20,AX21,AX22,AX23,AX24,AX25,AX26,AX27,AX28)</f>
        <v>#REF!</v>
      </c>
      <c r="AY32" s="28" t="e">
        <f>AVERAGE(AY8,AY9,AY10,AY11,AY15,AY16,AY17,AY20,AY21,AY22,AY23,AY24,AY25,AY26,AY27,AY28)</f>
        <v>#REF!</v>
      </c>
      <c r="AZ32" s="27">
        <f t="shared" ref="AZ32:BK32" si="11">SUM(AZ8,AZ9:AZ11,AZ15:AZ17,AZ20:AZ28)</f>
        <v>0</v>
      </c>
      <c r="BA32" s="27">
        <f t="shared" si="11"/>
        <v>0</v>
      </c>
      <c r="BB32" s="27">
        <f t="shared" si="11"/>
        <v>0</v>
      </c>
      <c r="BC32" s="27">
        <f t="shared" si="11"/>
        <v>0</v>
      </c>
      <c r="BD32" s="27">
        <f t="shared" si="11"/>
        <v>701</v>
      </c>
      <c r="BE32" s="27">
        <f t="shared" si="11"/>
        <v>151</v>
      </c>
      <c r="BF32" s="27">
        <f t="shared" si="11"/>
        <v>142</v>
      </c>
      <c r="BG32" s="27">
        <f t="shared" si="11"/>
        <v>701</v>
      </c>
      <c r="BH32" s="27">
        <f t="shared" si="11"/>
        <v>0</v>
      </c>
      <c r="BI32" s="27">
        <f t="shared" si="11"/>
        <v>0</v>
      </c>
      <c r="BJ32" s="27">
        <f t="shared" si="11"/>
        <v>0</v>
      </c>
      <c r="BK32" s="27">
        <f t="shared" si="11"/>
        <v>0</v>
      </c>
    </row>
  </sheetData>
  <sheetProtection formatCells="0" formatColumns="0" formatRows="0" insertColumns="0" insertRows="0" insertHyperlinks="0" deleteColumns="0" deleteRows="0" sort="0" autoFilter="0" pivotTables="0"/>
  <mergeCells count="65">
    <mergeCell ref="BH3:BI3"/>
    <mergeCell ref="B2:S2"/>
    <mergeCell ref="T2:T6"/>
    <mergeCell ref="U2:AV2"/>
    <mergeCell ref="AW2:AW6"/>
    <mergeCell ref="AX2:AX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U3:AR3"/>
    <mergeCell ref="AS3:AV3"/>
    <mergeCell ref="AZ3:BA3"/>
    <mergeCell ref="BB3:BC3"/>
    <mergeCell ref="BD3:BE3"/>
    <mergeCell ref="B3:B6"/>
    <mergeCell ref="C3:H3"/>
    <mergeCell ref="I3:L3"/>
    <mergeCell ref="M3:Q3"/>
    <mergeCell ref="R3:S3"/>
    <mergeCell ref="M4:O4"/>
    <mergeCell ref="P4:P5"/>
    <mergeCell ref="Q4:Q5"/>
    <mergeCell ref="R4:R5"/>
    <mergeCell ref="S4:S5"/>
    <mergeCell ref="U4:U6"/>
    <mergeCell ref="V4:V6"/>
    <mergeCell ref="W4:AG4"/>
    <mergeCell ref="AH4:AR4"/>
    <mergeCell ref="AS4:AS6"/>
    <mergeCell ref="AT4:AT5"/>
    <mergeCell ref="BF2:BF6"/>
    <mergeCell ref="BG2:BG6"/>
    <mergeCell ref="BC4:BC6"/>
    <mergeCell ref="BD4:BD6"/>
    <mergeCell ref="BE4:BE6"/>
    <mergeCell ref="AU4:AU5"/>
    <mergeCell ref="AV4:AV5"/>
    <mergeCell ref="AZ4:AZ6"/>
    <mergeCell ref="BA4:BA6"/>
    <mergeCell ref="BB4:BB6"/>
    <mergeCell ref="AY2:AY6"/>
    <mergeCell ref="AZ2:BE2"/>
    <mergeCell ref="BH2:BI2"/>
    <mergeCell ref="BJ2:BJ6"/>
    <mergeCell ref="BK2:BK6"/>
    <mergeCell ref="A2:A6"/>
    <mergeCell ref="A1:BK1"/>
    <mergeCell ref="C6:H6"/>
    <mergeCell ref="I6:Q6"/>
    <mergeCell ref="R6:S6"/>
    <mergeCell ref="W6:Z6"/>
    <mergeCell ref="AA6:AG6"/>
    <mergeCell ref="AH6:AK6"/>
    <mergeCell ref="AL6:AR6"/>
    <mergeCell ref="AT6:AV6"/>
    <mergeCell ref="BH6:BI6"/>
    <mergeCell ref="BH4:BH5"/>
    <mergeCell ref="BI4:BI5"/>
  </mergeCells>
  <dataValidations count="1">
    <dataValidation type="whole" operator="greaterThanOrEqual" allowBlank="1" showInputMessage="1" showErrorMessage="1" errorTitle="HIBA" error="HIBÁS ÉRTÉK!" sqref="U29:U32 U18:U27 U12:U16 U9:U10 AZ11:BK11 AZ17:BK17 AZ28:BK28 AZ8:BK8 C8:AW8 C11:AW11 C17:AW17 C28:AW28" xr:uid="{00000000-0002-0000-0000-000000000000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A2" sqref="A2"/>
    </sheetView>
  </sheetViews>
  <sheetFormatPr defaultRowHeight="15" x14ac:dyDescent="0.25"/>
  <cols>
    <col min="1" max="1" width="130" customWidth="1"/>
  </cols>
  <sheetData>
    <row r="2" spans="1:1" x14ac:dyDescent="0.25">
      <c r="A2" s="1" t="s">
        <v>93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OSAP táblázat</vt:lpstr>
      <vt:lpstr>Útmutatók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Csendes Mónika</cp:lastModifiedBy>
  <dcterms:created xsi:type="dcterms:W3CDTF">2019-03-22T08:49:49Z</dcterms:created>
  <dcterms:modified xsi:type="dcterms:W3CDTF">2023-01-10T07:33:48Z</dcterms:modified>
  <cp:category/>
</cp:coreProperties>
</file>